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lela\Desktop\"/>
    </mc:Choice>
  </mc:AlternateContent>
  <xr:revisionPtr revIDLastSave="0" documentId="8_{D1E5FCB3-8A8E-4F8C-A9D8-4B5912D94109}" xr6:coauthVersionLast="47" xr6:coauthVersionMax="47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უმაღლესი განათლების ხელშეწყობა" sheetId="11" r:id="rId1"/>
    <sheet name="სწავლა საზღვარგარეთ" sheetId="16" r:id="rId2"/>
    <sheet name="გრანტები 2018 (კულტურა)" sheetId="17" r:id="rId3"/>
    <sheet name="გრანტები 2019 (კულტურა)" sheetId="18" r:id="rId4"/>
    <sheet name="გრანტები 2020 (კულტურა)" sheetId="19" r:id="rId5"/>
    <sheet name="გრანტები 2021 (კულტურა)" sheetId="20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20" l="1"/>
  <c r="D7" i="20" s="1"/>
  <c r="D12" i="17"/>
  <c r="D6" i="19"/>
  <c r="E3" i="18"/>
  <c r="D8" i="18" s="1"/>
</calcChain>
</file>

<file path=xl/sharedStrings.xml><?xml version="1.0" encoding="utf-8"?>
<sst xmlns="http://schemas.openxmlformats.org/spreadsheetml/2006/main" count="178" uniqueCount="116">
  <si>
    <t>N</t>
  </si>
  <si>
    <t>ბრძანება გრანტის გაცემის შესახებ</t>
  </si>
  <si>
    <t>გრანტის ოდენობა</t>
  </si>
  <si>
    <t>შენიშვნა</t>
  </si>
  <si>
    <t>კომპონენტის დასახელება</t>
  </si>
  <si>
    <t>22 000</t>
  </si>
  <si>
    <t>2019 წლის 19 ივლისი
N01-11/203</t>
  </si>
  <si>
    <t>2019 წლის 19 ივლისი
N01-11/204</t>
  </si>
  <si>
    <t>2019 წლის 19 ივლისი
N01-11/201</t>
  </si>
  <si>
    <t>2019 წლის 29 ივლისი
N01-11/209</t>
  </si>
  <si>
    <t>2019 წლის 29 ივლისი
N01-11/210</t>
  </si>
  <si>
    <t>2019 წლის 27 სექტემბერი
N01-11/267</t>
  </si>
  <si>
    <t>2019 წლის 22 აგვისტო
N01-11/229</t>
  </si>
  <si>
    <t>2019 წლის 3 მაისი
N01-11/113</t>
  </si>
  <si>
    <t>2020 წლის 17 ივლისი
N01-11/135</t>
  </si>
  <si>
    <t>2020 წლის 14 აგვისტო
N01-11/148</t>
  </si>
  <si>
    <t>5100</t>
  </si>
  <si>
    <t>2021 წლის 30 ნოემბერი
N04-05/422</t>
  </si>
  <si>
    <t>2021 წლის10 ნოემბერი
N01-11/714</t>
  </si>
  <si>
    <t>2019 წლის 15 ივლისი
N01-11/194</t>
  </si>
  <si>
    <t>2019 წლის 5 აგვისტო
N01-11/215</t>
  </si>
  <si>
    <t>2021 წლის 14 აგვისტო
N01-11/148</t>
  </si>
  <si>
    <t>2021 წლის 2 დეკემბერი
N01-11/926</t>
  </si>
  <si>
    <t>სამეცნიერო ღონისძიებებში მონაწილეობა
(დაფინანსდა 6 აპლიკანტი)</t>
  </si>
  <si>
    <t>კვალიფიკაციის ამაღლება
(დაფინანსდა 4 აპლიკანტი)</t>
  </si>
  <si>
    <t>24 000</t>
  </si>
  <si>
    <t>სამეცნიერო ღონისძიებებში მონაწილეობა
(დაფინანსდა 12 აპლიკანტი)</t>
  </si>
  <si>
    <t>15 000</t>
  </si>
  <si>
    <t>სეზონური სკოლის მოწყობა
(დაფინანსდა 4 სეზონური სკოლა)</t>
  </si>
  <si>
    <t>კონფერენციის ორგანიზება
(დაფინანსდა 4 კონფერენცია)</t>
  </si>
  <si>
    <t>20 000</t>
  </si>
  <si>
    <t>80 000</t>
  </si>
  <si>
    <t>50 000</t>
  </si>
  <si>
    <t>კონფერენციის ორგანიზება (დაფინანსდა 4 კონფერენცია)</t>
  </si>
  <si>
    <t>სეზონური სკოლის მოწყობა (დაფინანსდა 3 სეზონური სკოლა)</t>
  </si>
  <si>
    <t>უცხოენოვანი სამეცნიერო სახელმძღვანელო ლიტერატურის თარგმნა/ბეჭდვა 
(დაფინანსდა 3 განაცხადი)</t>
  </si>
  <si>
    <t>უცხოენოვანი სამეცნიერო სახელმძღვანელო ლიტერატურის თარგმნა/ბეჭდვა
(დაფინანსდა 3 განაცხადი)</t>
  </si>
  <si>
    <t>სეზონური სკოლის მოწყობა
(დაფინანსდა 3 სეზონური სკოლა)</t>
  </si>
  <si>
    <t>№</t>
  </si>
  <si>
    <t>ბრძანებით გამოყოფილი თანხა (ლარი)</t>
  </si>
  <si>
    <t>№01-11/121, 12.04.2018</t>
  </si>
  <si>
    <t>№01-11/139, 23.04.2018</t>
  </si>
  <si>
    <t>№01-11/173, 15.05.2018</t>
  </si>
  <si>
    <t>№01-11/249, 04.07.2018</t>
  </si>
  <si>
    <t>01-11/321, 19.09.2018</t>
  </si>
  <si>
    <t>№01-11/331, 27.09.2018</t>
  </si>
  <si>
    <t>№01-11/340, 03.10.2018</t>
  </si>
  <si>
    <t>№01-11/389, 09.11.2018</t>
  </si>
  <si>
    <t>№01-11/416, 03.12.2019</t>
  </si>
  <si>
    <t>№01-11/46, 01.03.2019</t>
  </si>
  <si>
    <t>01/11/75, 22.03.2019</t>
  </si>
  <si>
    <t>№01-11/74, 22.03.2019</t>
  </si>
  <si>
    <t>№01-11/117, 13.05.2019</t>
  </si>
  <si>
    <t>№01-11/122, 16.05.2019</t>
  </si>
  <si>
    <t>01-11/217, 07.08.2019</t>
  </si>
  <si>
    <t>01-11/225, 20.08.2019</t>
  </si>
  <si>
    <t>01-11/227, 20.08.2019</t>
  </si>
  <si>
    <t>01-11/231, 27.08.2019</t>
  </si>
  <si>
    <t>01-11/261, 23.09.2019</t>
  </si>
  <si>
    <t>01-11/264, 25.09.2019</t>
  </si>
  <si>
    <t>01-11/323, 07.11.2019</t>
  </si>
  <si>
    <t>01-11/345, 03.12.2019</t>
  </si>
  <si>
    <t>№01-11/45, 19.02.2020</t>
  </si>
  <si>
    <t>01-11/65, 10.03.2020</t>
  </si>
  <si>
    <t>01-11/98, 30.04.2020</t>
  </si>
  <si>
    <t>01-11/167, 11.09.2020</t>
  </si>
  <si>
    <t>01-11/171, 21.09.2020</t>
  </si>
  <si>
    <t>01-11/8190, 11.11.2020</t>
  </si>
  <si>
    <t>№01-11/75, 16.03.2021</t>
  </si>
  <si>
    <t>01-11/151, 20.04.2021</t>
  </si>
  <si>
    <t>01-11/349, 28.07.2021</t>
  </si>
  <si>
    <t>01-11/387, 17.09.2021</t>
  </si>
  <si>
    <t>01-11/431,11.10.2021</t>
  </si>
  <si>
    <t>01-11/1182, 24.12.2021</t>
  </si>
  <si>
    <t>2021 წელი</t>
  </si>
  <si>
    <t>2020 წელი</t>
  </si>
  <si>
    <t>2019  წელი</t>
  </si>
  <si>
    <t xml:space="preserve">2019 წელი </t>
  </si>
  <si>
    <t>საგრანტო კონკურსის დასახელება</t>
  </si>
  <si>
    <t xml:space="preserve">მობილობის ხელშეწყობის საგრანტო კონკურსი </t>
  </si>
  <si>
    <t xml:space="preserve">თავისუფალი პროექტების მხარდაჭერის საგრანტო კონკურსი </t>
  </si>
  <si>
    <t>სულ</t>
  </si>
  <si>
    <t>2018 წლის 15 ივნისის ბრძანება N01-11/216</t>
  </si>
  <si>
    <t xml:space="preserve">წიგნი-ალბომის შექმნის საგრანტო კონკურსი </t>
  </si>
  <si>
    <t xml:space="preserve">შემოქმედებითი ინკუბატორის საგრანტო კონკურსი </t>
  </si>
  <si>
    <t>2018 წლის 20 დეკემბრის ბრძანება N01-11/450</t>
  </si>
  <si>
    <t xml:space="preserve">ტრადიციული რეწვის ოსტატების პროდუქციის განვითარების საგრანტო კონკურსი </t>
  </si>
  <si>
    <t>2018 წლის 22 ივნისის ბრძანება N01-11/233;</t>
  </si>
  <si>
    <t xml:space="preserve"> მხატვრული მოკლემეტრაჟიანი ფილმების დაფინანსების საგრანტო კონკურსი</t>
  </si>
  <si>
    <t>2018 წლის 14 ნოემბრის ბრძანება N01-11/395</t>
  </si>
  <si>
    <t>2019 წლის 19 თებერვლის ბრძანება N01-11/33</t>
  </si>
  <si>
    <t xml:space="preserve">2019 წლის 17 აპრილის ბრძანება N 01-11/91 </t>
  </si>
  <si>
    <t>2019 წლის 16 სექტემბრის ბრძანება N01-11/249</t>
  </si>
  <si>
    <t>2020 წლის 09 იანვრის ბრძანება N01-11/5</t>
  </si>
  <si>
    <t xml:space="preserve"> საერთაშორისო ფესტივალებში, კონკურსებში, გამოფენებსა და სხვა ღონისძიებებში მონაწილეობის ხელშეწყობის საგრანტო კონკურსი </t>
  </si>
  <si>
    <t>2020 წლის 13 ივლისის ბრძანება N01-11/131</t>
  </si>
  <si>
    <t xml:space="preserve"> აჭარის ავტონომიური რესპუბლიკის ადმინისტრაციულ ტერიტორიაზე ჩასატარებელი ფესტივალების საგრანტო კონკურსი </t>
  </si>
  <si>
    <t>2020 წლის 14 აგვისტოს ბრძანება N01-11/150</t>
  </si>
  <si>
    <t>2021 წლის 30 ივნისის ბრძანება N01-11/328</t>
  </si>
  <si>
    <t>2021 წლის 10 სექტემბრის ბრძანება N01-11/380</t>
  </si>
  <si>
    <t>2021 წლის 17 სექტემბრის ბრძანება N01-11/388</t>
  </si>
  <si>
    <t>2021 წლის 29 ოქტომბრის ბრძანება N01-11/611</t>
  </si>
  <si>
    <t>2018 წლის 25 დეკემბრის ბრძანება N 01-11/465</t>
  </si>
  <si>
    <t xml:space="preserve">2018 წლის 21 ივნისის ბრძანება N01-11/224  </t>
  </si>
  <si>
    <t>2018 წლის 09 აგვისტოს ბრძანება N01-11/285</t>
  </si>
  <si>
    <t xml:space="preserve">2018 წლის 12 ივნისის ბრძანება N 01-11/212 </t>
  </si>
  <si>
    <t xml:space="preserve">2018 წლის 26 აპრილის ბრძანება N01-11/143 </t>
  </si>
  <si>
    <t>2019 წლის 11 აპრილის ბრძანება N01-11/87
2019 წლის 24 აპრილის ბრძანება N01-11/106</t>
  </si>
  <si>
    <t>2019 წლის 22 მაისის ბრძანება N01-11/130
2019 წლის 19 ივნისის ბრძანება N 01-11/165</t>
  </si>
  <si>
    <t>2018 წელს უმაღლესი განათლების ხელშეწყობის პროგრამის ფარგლებში გაცემული გრანტი</t>
  </si>
  <si>
    <t>2018 წლის 7 ივნისი
N01-11/206</t>
  </si>
  <si>
    <t>2018 წელს აჭარის ავტონომიური რესპუბლიკის განათლების, კულტურისა და სპორტის სამისნიტროს მიერ "სწავლა საზღვარგარეთ" ქვეპროგრამის ფარგლებში გაცემული გრანტი</t>
  </si>
  <si>
    <t>2018 წელს აჭარის ავტონომიური რესპუბლიკის განათლების, კულტურისა და სპორტის სამისნიტროს მიერ კულტურის მიმართულებით გაცემული გრანტი</t>
  </si>
  <si>
    <t>2019 წელს აჭარის ავტონომიური რესპუბლიკის განათლების, კულტურისა და სპორტის სამინისტროს მიერ კულტურის მიმართულებით გაცემული გრანტი</t>
  </si>
  <si>
    <t>2020 წელს აჭარის ავტონომიური რესპუბლიკის განათლების, კულტურისა და სპორტის სამინისტროს მიერ კულტურის მიმართულებით გაცემული გრანტი</t>
  </si>
  <si>
    <t>2021 წელს აჭარის ავტონომიური რესპუბლიკის განათლების, კულტურისა და სპორტის სამინისტროს მიერ კულტურის მიმართულებით გაცემული გრანტი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</si>
</sst>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Sylfaen"/>
      <family val="1"/>
    </font>
    <font>
      <b/>
      <sz val="11"/>
      <color theme="1"/>
      <name val="Calibri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view="pageBreakPreview" topLeftCell="A7" zoomScaleNormal="100" zoomScaleSheetLayoutView="100" workbookViewId="0">
      <selection activeCell="C52" sqref="C52:C58"/>
    </sheetView>
  </sheetViews>
  <sheetFormatPr defaultRowHeight="15" x14ac:dyDescent="0.25"/>
  <cols>
    <col min="1" max="1" width="3.5703125" customWidth="1"/>
    <col min="2" max="2" width="29" style="1" customWidth="1"/>
    <col min="3" max="3" width="27.140625" customWidth="1"/>
    <col min="4" max="4" width="22.28515625" customWidth="1"/>
    <col min="5" max="5" width="27.7109375" customWidth="1"/>
  </cols>
  <sheetData>
    <row r="1" spans="1:5" ht="57" customHeight="1" x14ac:dyDescent="0.25">
      <c r="A1" s="27" t="s">
        <v>109</v>
      </c>
      <c r="B1" s="27"/>
      <c r="C1" s="27"/>
      <c r="D1" s="27"/>
      <c r="E1" s="27"/>
    </row>
    <row r="2" spans="1:5" ht="48.75" customHeight="1" x14ac:dyDescent="0.25">
      <c r="A2" s="2" t="s">
        <v>0</v>
      </c>
      <c r="B2" s="3" t="s">
        <v>4</v>
      </c>
      <c r="C2" s="3" t="s">
        <v>1</v>
      </c>
      <c r="D2" s="3" t="s">
        <v>2</v>
      </c>
      <c r="E2" s="2" t="s">
        <v>3</v>
      </c>
    </row>
    <row r="3" spans="1:5" ht="26.25" customHeight="1" x14ac:dyDescent="0.25">
      <c r="A3" s="52">
        <v>1</v>
      </c>
      <c r="B3" s="35" t="s">
        <v>23</v>
      </c>
      <c r="C3" s="35" t="s">
        <v>110</v>
      </c>
      <c r="D3" s="52">
        <v>15000</v>
      </c>
      <c r="E3" s="55"/>
    </row>
    <row r="4" spans="1:5" ht="26.25" customHeight="1" x14ac:dyDescent="0.25">
      <c r="A4" s="53"/>
      <c r="B4" s="36"/>
      <c r="C4" s="29"/>
      <c r="D4" s="53"/>
      <c r="E4" s="56"/>
    </row>
    <row r="5" spans="1:5" ht="26.25" customHeight="1" x14ac:dyDescent="0.25">
      <c r="A5" s="53"/>
      <c r="B5" s="36"/>
      <c r="C5" s="29"/>
      <c r="D5" s="53"/>
      <c r="E5" s="56"/>
    </row>
    <row r="6" spans="1:5" ht="26.25" customHeight="1" x14ac:dyDescent="0.25">
      <c r="A6" s="53"/>
      <c r="B6" s="36"/>
      <c r="C6" s="29"/>
      <c r="D6" s="53"/>
      <c r="E6" s="56"/>
    </row>
    <row r="7" spans="1:5" ht="26.25" customHeight="1" x14ac:dyDescent="0.25">
      <c r="A7" s="53"/>
      <c r="B7" s="36"/>
      <c r="C7" s="29"/>
      <c r="D7" s="53"/>
      <c r="E7" s="56"/>
    </row>
    <row r="8" spans="1:5" ht="26.25" customHeight="1" x14ac:dyDescent="0.25">
      <c r="A8" s="54"/>
      <c r="B8" s="37"/>
      <c r="C8" s="30"/>
      <c r="D8" s="54"/>
      <c r="E8" s="57"/>
    </row>
    <row r="9" spans="1:5" ht="39" customHeight="1" x14ac:dyDescent="0.25">
      <c r="A9" s="27" t="s">
        <v>77</v>
      </c>
      <c r="B9" s="27"/>
      <c r="C9" s="27"/>
      <c r="D9" s="27"/>
      <c r="E9" s="27"/>
    </row>
    <row r="10" spans="1:5" ht="30" x14ac:dyDescent="0.25">
      <c r="A10" s="2" t="s">
        <v>0</v>
      </c>
      <c r="B10" s="3" t="s">
        <v>4</v>
      </c>
      <c r="C10" s="3" t="s">
        <v>1</v>
      </c>
      <c r="D10" s="3" t="s">
        <v>2</v>
      </c>
      <c r="E10" s="2" t="s">
        <v>3</v>
      </c>
    </row>
    <row r="11" spans="1:5" ht="30" x14ac:dyDescent="0.25">
      <c r="A11" s="28">
        <v>1</v>
      </c>
      <c r="B11" s="31" t="s">
        <v>29</v>
      </c>
      <c r="C11" s="10" t="s">
        <v>6</v>
      </c>
      <c r="D11" s="5" t="s">
        <v>5</v>
      </c>
      <c r="E11" s="49"/>
    </row>
    <row r="12" spans="1:5" ht="30" x14ac:dyDescent="0.25">
      <c r="A12" s="29"/>
      <c r="B12" s="31"/>
      <c r="C12" s="10" t="s">
        <v>19</v>
      </c>
      <c r="D12" s="6">
        <v>22000</v>
      </c>
      <c r="E12" s="50"/>
    </row>
    <row r="13" spans="1:5" ht="30" x14ac:dyDescent="0.25">
      <c r="A13" s="29"/>
      <c r="B13" s="31"/>
      <c r="C13" s="10" t="s">
        <v>7</v>
      </c>
      <c r="D13" s="6">
        <v>18000</v>
      </c>
      <c r="E13" s="50"/>
    </row>
    <row r="14" spans="1:5" ht="30" x14ac:dyDescent="0.25">
      <c r="A14" s="30"/>
      <c r="B14" s="31"/>
      <c r="C14" s="10" t="s">
        <v>20</v>
      </c>
      <c r="D14" s="6">
        <v>18000</v>
      </c>
      <c r="E14" s="50"/>
    </row>
    <row r="15" spans="1:5" ht="30" x14ac:dyDescent="0.25">
      <c r="A15" s="28">
        <v>2</v>
      </c>
      <c r="B15" s="31" t="s">
        <v>28</v>
      </c>
      <c r="C15" s="10" t="s">
        <v>9</v>
      </c>
      <c r="D15" s="7">
        <v>20000</v>
      </c>
      <c r="E15" s="50"/>
    </row>
    <row r="16" spans="1:5" ht="30" x14ac:dyDescent="0.25">
      <c r="A16" s="29"/>
      <c r="B16" s="31"/>
      <c r="C16" s="10" t="s">
        <v>8</v>
      </c>
      <c r="D16" s="4">
        <v>19000</v>
      </c>
      <c r="E16" s="50"/>
    </row>
    <row r="17" spans="1:5" ht="30" x14ac:dyDescent="0.25">
      <c r="A17" s="29"/>
      <c r="B17" s="31"/>
      <c r="C17" s="10" t="s">
        <v>10</v>
      </c>
      <c r="D17" s="4">
        <v>19000</v>
      </c>
      <c r="E17" s="50"/>
    </row>
    <row r="18" spans="1:5" ht="30" x14ac:dyDescent="0.25">
      <c r="A18" s="30"/>
      <c r="B18" s="31"/>
      <c r="C18" s="10" t="s">
        <v>8</v>
      </c>
      <c r="D18" s="4">
        <v>17000</v>
      </c>
      <c r="E18" s="51"/>
    </row>
    <row r="19" spans="1:5" x14ac:dyDescent="0.25">
      <c r="A19" s="28">
        <v>3</v>
      </c>
      <c r="B19" s="35" t="s">
        <v>26</v>
      </c>
      <c r="C19" s="35" t="s">
        <v>13</v>
      </c>
      <c r="D19" s="45">
        <v>14270</v>
      </c>
      <c r="E19" s="46"/>
    </row>
    <row r="20" spans="1:5" x14ac:dyDescent="0.25">
      <c r="A20" s="29"/>
      <c r="B20" s="36"/>
      <c r="C20" s="36"/>
      <c r="D20" s="29"/>
      <c r="E20" s="47"/>
    </row>
    <row r="21" spans="1:5" x14ac:dyDescent="0.25">
      <c r="A21" s="29"/>
      <c r="B21" s="36"/>
      <c r="C21" s="36"/>
      <c r="D21" s="29"/>
      <c r="E21" s="47"/>
    </row>
    <row r="22" spans="1:5" x14ac:dyDescent="0.25">
      <c r="A22" s="29"/>
      <c r="B22" s="36"/>
      <c r="C22" s="36"/>
      <c r="D22" s="29"/>
      <c r="E22" s="47"/>
    </row>
    <row r="23" spans="1:5" x14ac:dyDescent="0.25">
      <c r="A23" s="29"/>
      <c r="B23" s="36"/>
      <c r="C23" s="37"/>
      <c r="D23" s="30"/>
      <c r="E23" s="47"/>
    </row>
    <row r="24" spans="1:5" x14ac:dyDescent="0.25">
      <c r="A24" s="29"/>
      <c r="B24" s="36"/>
      <c r="C24" s="35" t="s">
        <v>12</v>
      </c>
      <c r="D24" s="28" t="s">
        <v>27</v>
      </c>
      <c r="E24" s="47"/>
    </row>
    <row r="25" spans="1:5" x14ac:dyDescent="0.25">
      <c r="A25" s="29"/>
      <c r="B25" s="36"/>
      <c r="C25" s="36"/>
      <c r="D25" s="29"/>
      <c r="E25" s="47"/>
    </row>
    <row r="26" spans="1:5" x14ac:dyDescent="0.25">
      <c r="A26" s="29"/>
      <c r="B26" s="36"/>
      <c r="C26" s="36"/>
      <c r="D26" s="29"/>
      <c r="E26" s="47"/>
    </row>
    <row r="27" spans="1:5" x14ac:dyDescent="0.25">
      <c r="A27" s="29"/>
      <c r="B27" s="36"/>
      <c r="C27" s="36"/>
      <c r="D27" s="29"/>
      <c r="E27" s="47"/>
    </row>
    <row r="28" spans="1:5" x14ac:dyDescent="0.25">
      <c r="A28" s="29"/>
      <c r="B28" s="36"/>
      <c r="C28" s="36"/>
      <c r="D28" s="29"/>
      <c r="E28" s="47"/>
    </row>
    <row r="29" spans="1:5" x14ac:dyDescent="0.25">
      <c r="A29" s="29"/>
      <c r="B29" s="36"/>
      <c r="C29" s="36"/>
      <c r="D29" s="29"/>
      <c r="E29" s="47"/>
    </row>
    <row r="30" spans="1:5" x14ac:dyDescent="0.25">
      <c r="A30" s="30"/>
      <c r="B30" s="37"/>
      <c r="C30" s="37"/>
      <c r="D30" s="30"/>
      <c r="E30" s="47"/>
    </row>
    <row r="31" spans="1:5" x14ac:dyDescent="0.25">
      <c r="A31" s="28">
        <v>4</v>
      </c>
      <c r="B31" s="35" t="s">
        <v>24</v>
      </c>
      <c r="C31" s="35" t="s">
        <v>11</v>
      </c>
      <c r="D31" s="35" t="s">
        <v>25</v>
      </c>
      <c r="E31" s="47"/>
    </row>
    <row r="32" spans="1:5" x14ac:dyDescent="0.25">
      <c r="A32" s="29"/>
      <c r="B32" s="36"/>
      <c r="C32" s="29"/>
      <c r="D32" s="36"/>
      <c r="E32" s="47"/>
    </row>
    <row r="33" spans="1:5" x14ac:dyDescent="0.25">
      <c r="A33" s="29"/>
      <c r="B33" s="36"/>
      <c r="C33" s="29"/>
      <c r="D33" s="36"/>
      <c r="E33" s="47"/>
    </row>
    <row r="34" spans="1:5" x14ac:dyDescent="0.25">
      <c r="A34" s="30"/>
      <c r="B34" s="37"/>
      <c r="C34" s="30"/>
      <c r="D34" s="37"/>
      <c r="E34" s="48"/>
    </row>
    <row r="35" spans="1:5" ht="37.5" customHeight="1" x14ac:dyDescent="0.25">
      <c r="A35" s="27" t="s">
        <v>75</v>
      </c>
      <c r="B35" s="27"/>
      <c r="C35" s="27"/>
      <c r="D35" s="27"/>
      <c r="E35" s="27"/>
    </row>
    <row r="36" spans="1:5" ht="30" x14ac:dyDescent="0.25">
      <c r="A36" s="2" t="s">
        <v>0</v>
      </c>
      <c r="B36" s="3" t="s">
        <v>4</v>
      </c>
      <c r="C36" s="3" t="s">
        <v>1</v>
      </c>
      <c r="D36" s="3" t="s">
        <v>2</v>
      </c>
      <c r="E36" s="2" t="s">
        <v>3</v>
      </c>
    </row>
    <row r="37" spans="1:5" x14ac:dyDescent="0.25">
      <c r="A37" s="28">
        <v>1</v>
      </c>
      <c r="B37" s="31" t="s">
        <v>35</v>
      </c>
      <c r="C37" s="35" t="s">
        <v>14</v>
      </c>
      <c r="D37" s="38" t="s">
        <v>30</v>
      </c>
      <c r="E37" s="32"/>
    </row>
    <row r="38" spans="1:5" x14ac:dyDescent="0.25">
      <c r="A38" s="29"/>
      <c r="B38" s="31"/>
      <c r="C38" s="36"/>
      <c r="D38" s="39"/>
      <c r="E38" s="33"/>
    </row>
    <row r="39" spans="1:5" x14ac:dyDescent="0.25">
      <c r="A39" s="30"/>
      <c r="B39" s="31"/>
      <c r="C39" s="37"/>
      <c r="D39" s="40"/>
      <c r="E39" s="34"/>
    </row>
    <row r="40" spans="1:5" x14ac:dyDescent="0.25">
      <c r="A40" s="28">
        <v>2</v>
      </c>
      <c r="B40" s="31" t="s">
        <v>33</v>
      </c>
      <c r="C40" s="35" t="s">
        <v>15</v>
      </c>
      <c r="D40" s="38" t="s">
        <v>31</v>
      </c>
      <c r="E40" s="41"/>
    </row>
    <row r="41" spans="1:5" x14ac:dyDescent="0.25">
      <c r="A41" s="29"/>
      <c r="B41" s="31"/>
      <c r="C41" s="36"/>
      <c r="D41" s="39"/>
      <c r="E41" s="41"/>
    </row>
    <row r="42" spans="1:5" x14ac:dyDescent="0.25">
      <c r="A42" s="29"/>
      <c r="B42" s="31"/>
      <c r="C42" s="36"/>
      <c r="D42" s="39"/>
      <c r="E42" s="41"/>
    </row>
    <row r="43" spans="1:5" x14ac:dyDescent="0.25">
      <c r="A43" s="30"/>
      <c r="B43" s="31"/>
      <c r="C43" s="36"/>
      <c r="D43" s="40"/>
      <c r="E43" s="41"/>
    </row>
    <row r="44" spans="1:5" x14ac:dyDescent="0.25">
      <c r="A44" s="28">
        <v>3</v>
      </c>
      <c r="B44" s="31" t="s">
        <v>34</v>
      </c>
      <c r="C44" s="36"/>
      <c r="D44" s="42" t="s">
        <v>32</v>
      </c>
      <c r="E44" s="41"/>
    </row>
    <row r="45" spans="1:5" x14ac:dyDescent="0.25">
      <c r="A45" s="29"/>
      <c r="B45" s="31"/>
      <c r="C45" s="36"/>
      <c r="D45" s="43"/>
      <c r="E45" s="41"/>
    </row>
    <row r="46" spans="1:5" x14ac:dyDescent="0.25">
      <c r="A46" s="30"/>
      <c r="B46" s="31"/>
      <c r="C46" s="37"/>
      <c r="D46" s="44"/>
      <c r="E46" s="41"/>
    </row>
    <row r="47" spans="1:5" ht="43.5" customHeight="1" x14ac:dyDescent="0.25">
      <c r="A47" s="27" t="s">
        <v>74</v>
      </c>
      <c r="B47" s="27"/>
      <c r="C47" s="27"/>
      <c r="D47" s="27"/>
      <c r="E47" s="27"/>
    </row>
    <row r="48" spans="1:5" ht="30" x14ac:dyDescent="0.25">
      <c r="A48" s="2" t="s">
        <v>0</v>
      </c>
      <c r="B48" s="3" t="s">
        <v>4</v>
      </c>
      <c r="C48" s="3" t="s">
        <v>1</v>
      </c>
      <c r="D48" s="3" t="s">
        <v>2</v>
      </c>
      <c r="E48" s="2" t="s">
        <v>3</v>
      </c>
    </row>
    <row r="49" spans="1:5" ht="30" x14ac:dyDescent="0.25">
      <c r="A49" s="28">
        <v>1</v>
      </c>
      <c r="B49" s="31" t="s">
        <v>36</v>
      </c>
      <c r="C49" s="10" t="s">
        <v>22</v>
      </c>
      <c r="D49" s="8" t="s">
        <v>16</v>
      </c>
      <c r="E49" s="32"/>
    </row>
    <row r="50" spans="1:5" ht="30" x14ac:dyDescent="0.25">
      <c r="A50" s="29"/>
      <c r="B50" s="31"/>
      <c r="C50" s="10" t="s">
        <v>18</v>
      </c>
      <c r="D50" s="6">
        <v>5560</v>
      </c>
      <c r="E50" s="33"/>
    </row>
    <row r="51" spans="1:5" ht="30" x14ac:dyDescent="0.25">
      <c r="A51" s="30"/>
      <c r="B51" s="31"/>
      <c r="C51" s="10" t="s">
        <v>17</v>
      </c>
      <c r="D51" s="6">
        <v>5200</v>
      </c>
      <c r="E51" s="34"/>
    </row>
    <row r="52" spans="1:5" x14ac:dyDescent="0.25">
      <c r="A52" s="28">
        <v>2</v>
      </c>
      <c r="B52" s="31" t="s">
        <v>29</v>
      </c>
      <c r="C52" s="35" t="s">
        <v>21</v>
      </c>
      <c r="D52" s="38" t="s">
        <v>31</v>
      </c>
      <c r="E52" s="41"/>
    </row>
    <row r="53" spans="1:5" x14ac:dyDescent="0.25">
      <c r="A53" s="29"/>
      <c r="B53" s="31"/>
      <c r="C53" s="36"/>
      <c r="D53" s="39"/>
      <c r="E53" s="41"/>
    </row>
    <row r="54" spans="1:5" x14ac:dyDescent="0.25">
      <c r="A54" s="29"/>
      <c r="B54" s="31"/>
      <c r="C54" s="36"/>
      <c r="D54" s="39"/>
      <c r="E54" s="41"/>
    </row>
    <row r="55" spans="1:5" x14ac:dyDescent="0.25">
      <c r="A55" s="30"/>
      <c r="B55" s="31"/>
      <c r="C55" s="36"/>
      <c r="D55" s="40"/>
      <c r="E55" s="41"/>
    </row>
    <row r="56" spans="1:5" x14ac:dyDescent="0.25">
      <c r="A56" s="28">
        <v>3</v>
      </c>
      <c r="B56" s="31" t="s">
        <v>37</v>
      </c>
      <c r="C56" s="36"/>
      <c r="D56" s="42" t="s">
        <v>32</v>
      </c>
      <c r="E56" s="41"/>
    </row>
    <row r="57" spans="1:5" x14ac:dyDescent="0.25">
      <c r="A57" s="29"/>
      <c r="B57" s="31"/>
      <c r="C57" s="36"/>
      <c r="D57" s="43"/>
      <c r="E57" s="41"/>
    </row>
    <row r="58" spans="1:5" x14ac:dyDescent="0.25">
      <c r="A58" s="30"/>
      <c r="B58" s="31"/>
      <c r="C58" s="37"/>
      <c r="D58" s="44"/>
      <c r="E58" s="41"/>
    </row>
  </sheetData>
  <mergeCells count="49">
    <mergeCell ref="A1:E1"/>
    <mergeCell ref="B3:B8"/>
    <mergeCell ref="C3:C8"/>
    <mergeCell ref="D3:D8"/>
    <mergeCell ref="E3:E8"/>
    <mergeCell ref="A3:A8"/>
    <mergeCell ref="A9:E9"/>
    <mergeCell ref="A11:A14"/>
    <mergeCell ref="B11:B14"/>
    <mergeCell ref="E11:E18"/>
    <mergeCell ref="A15:A18"/>
    <mergeCell ref="B15:B18"/>
    <mergeCell ref="A19:A30"/>
    <mergeCell ref="B19:B30"/>
    <mergeCell ref="C19:C23"/>
    <mergeCell ref="D19:D23"/>
    <mergeCell ref="E19:E34"/>
    <mergeCell ref="C24:C30"/>
    <mergeCell ref="D24:D30"/>
    <mergeCell ref="A31:A34"/>
    <mergeCell ref="B31:B34"/>
    <mergeCell ref="C31:C34"/>
    <mergeCell ref="D31:D34"/>
    <mergeCell ref="A35:E35"/>
    <mergeCell ref="A37:A39"/>
    <mergeCell ref="B37:B39"/>
    <mergeCell ref="C37:C39"/>
    <mergeCell ref="D37:D39"/>
    <mergeCell ref="E37:E39"/>
    <mergeCell ref="A40:A43"/>
    <mergeCell ref="B40:B43"/>
    <mergeCell ref="C40:C46"/>
    <mergeCell ref="D40:D43"/>
    <mergeCell ref="E40:E46"/>
    <mergeCell ref="A44:A46"/>
    <mergeCell ref="B44:B46"/>
    <mergeCell ref="D44:D46"/>
    <mergeCell ref="A47:E47"/>
    <mergeCell ref="A49:A51"/>
    <mergeCell ref="B49:B51"/>
    <mergeCell ref="E49:E51"/>
    <mergeCell ref="A52:A55"/>
    <mergeCell ref="B52:B55"/>
    <mergeCell ref="C52:C58"/>
    <mergeCell ref="D52:D55"/>
    <mergeCell ref="E52:E58"/>
    <mergeCell ref="A56:A58"/>
    <mergeCell ref="B56:B58"/>
    <mergeCell ref="D56:D58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43"/>
  <sheetViews>
    <sheetView view="pageBreakPreview" topLeftCell="A34" zoomScaleNormal="100" zoomScaleSheetLayoutView="100" workbookViewId="0">
      <selection activeCell="B37" sqref="B37"/>
    </sheetView>
  </sheetViews>
  <sheetFormatPr defaultColWidth="9.140625" defaultRowHeight="15" x14ac:dyDescent="0.25"/>
  <cols>
    <col min="1" max="1" width="5.7109375" style="1" customWidth="1"/>
    <col min="2" max="2" width="41.140625" style="1" customWidth="1"/>
    <col min="3" max="3" width="27.5703125" style="1" customWidth="1"/>
    <col min="4" max="4" width="24.85546875" style="1" customWidth="1"/>
    <col min="5" max="16384" width="9.140625" style="1"/>
  </cols>
  <sheetData>
    <row r="2" spans="1:4" ht="57" customHeight="1" x14ac:dyDescent="0.25">
      <c r="A2" s="58" t="s">
        <v>111</v>
      </c>
      <c r="B2" s="58"/>
      <c r="C2" s="58"/>
      <c r="D2" s="58"/>
    </row>
    <row r="3" spans="1:4" ht="57" customHeight="1" x14ac:dyDescent="0.25">
      <c r="A3" s="16" t="s">
        <v>38</v>
      </c>
      <c r="B3" s="3" t="s">
        <v>1</v>
      </c>
      <c r="C3" s="3" t="s">
        <v>2</v>
      </c>
      <c r="D3" s="17" t="s">
        <v>3</v>
      </c>
    </row>
    <row r="4" spans="1:4" ht="28.5" customHeight="1" x14ac:dyDescent="0.25">
      <c r="A4" s="13">
        <v>1</v>
      </c>
      <c r="B4" s="14" t="s">
        <v>40</v>
      </c>
      <c r="C4" s="15">
        <v>8800</v>
      </c>
      <c r="D4" s="15"/>
    </row>
    <row r="5" spans="1:4" ht="28.5" customHeight="1" x14ac:dyDescent="0.25">
      <c r="A5" s="13">
        <v>2</v>
      </c>
      <c r="B5" s="14" t="s">
        <v>41</v>
      </c>
      <c r="C5" s="15">
        <v>125000</v>
      </c>
      <c r="D5" s="15"/>
    </row>
    <row r="6" spans="1:4" ht="28.5" customHeight="1" x14ac:dyDescent="0.25">
      <c r="A6" s="13">
        <v>3</v>
      </c>
      <c r="B6" s="14" t="s">
        <v>42</v>
      </c>
      <c r="C6" s="15">
        <v>25000</v>
      </c>
      <c r="D6" s="15"/>
    </row>
    <row r="7" spans="1:4" ht="28.5" customHeight="1" x14ac:dyDescent="0.25">
      <c r="A7" s="13">
        <v>4</v>
      </c>
      <c r="B7" s="14" t="s">
        <v>43</v>
      </c>
      <c r="C7" s="15">
        <v>12500</v>
      </c>
      <c r="D7" s="15"/>
    </row>
    <row r="8" spans="1:4" ht="28.5" customHeight="1" x14ac:dyDescent="0.25">
      <c r="A8" s="13">
        <v>5</v>
      </c>
      <c r="B8" s="15" t="s">
        <v>44</v>
      </c>
      <c r="C8" s="15">
        <v>162500</v>
      </c>
      <c r="D8" s="15"/>
    </row>
    <row r="9" spans="1:4" ht="28.5" customHeight="1" x14ac:dyDescent="0.25">
      <c r="A9" s="13">
        <v>6</v>
      </c>
      <c r="B9" s="15" t="s">
        <v>45</v>
      </c>
      <c r="C9" s="15">
        <v>50000</v>
      </c>
      <c r="D9" s="15"/>
    </row>
    <row r="10" spans="1:4" ht="28.5" customHeight="1" x14ac:dyDescent="0.25">
      <c r="A10" s="13">
        <v>7</v>
      </c>
      <c r="B10" s="15" t="s">
        <v>46</v>
      </c>
      <c r="C10" s="15">
        <v>9900</v>
      </c>
      <c r="D10" s="15"/>
    </row>
    <row r="11" spans="1:4" ht="28.5" customHeight="1" x14ac:dyDescent="0.25">
      <c r="A11" s="13">
        <v>8</v>
      </c>
      <c r="B11" s="15" t="s">
        <v>47</v>
      </c>
      <c r="C11" s="15">
        <v>37500</v>
      </c>
      <c r="D11" s="15"/>
    </row>
    <row r="12" spans="1:4" ht="28.5" customHeight="1" x14ac:dyDescent="0.25">
      <c r="A12" s="13">
        <v>9</v>
      </c>
      <c r="B12" s="15" t="s">
        <v>48</v>
      </c>
      <c r="C12" s="15">
        <v>75000</v>
      </c>
      <c r="D12" s="15"/>
    </row>
    <row r="13" spans="1:4" ht="39" customHeight="1" x14ac:dyDescent="0.25">
      <c r="A13" s="59" t="s">
        <v>76</v>
      </c>
      <c r="B13" s="59"/>
      <c r="C13" s="59"/>
      <c r="D13" s="59"/>
    </row>
    <row r="14" spans="1:4" ht="38.25" customHeight="1" x14ac:dyDescent="0.25">
      <c r="A14" s="16" t="s">
        <v>38</v>
      </c>
      <c r="B14" s="3" t="s">
        <v>1</v>
      </c>
      <c r="C14" s="3" t="s">
        <v>2</v>
      </c>
      <c r="D14" s="18" t="s">
        <v>3</v>
      </c>
    </row>
    <row r="15" spans="1:4" ht="19.5" customHeight="1" x14ac:dyDescent="0.25">
      <c r="A15" s="13">
        <v>1</v>
      </c>
      <c r="B15" s="19" t="s">
        <v>49</v>
      </c>
      <c r="C15" s="19">
        <v>50000</v>
      </c>
      <c r="D15" s="19"/>
    </row>
    <row r="16" spans="1:4" ht="19.5" customHeight="1" x14ac:dyDescent="0.25">
      <c r="A16" s="13">
        <v>2</v>
      </c>
      <c r="B16" s="20" t="s">
        <v>50</v>
      </c>
      <c r="C16" s="19">
        <v>137500</v>
      </c>
      <c r="D16" s="19"/>
    </row>
    <row r="17" spans="1:4" ht="19.5" customHeight="1" x14ac:dyDescent="0.25">
      <c r="A17" s="13">
        <v>3</v>
      </c>
      <c r="B17" s="19" t="s">
        <v>51</v>
      </c>
      <c r="C17" s="19">
        <v>25000</v>
      </c>
      <c r="D17" s="19"/>
    </row>
    <row r="18" spans="1:4" ht="19.5" customHeight="1" x14ac:dyDescent="0.25">
      <c r="A18" s="13">
        <v>4</v>
      </c>
      <c r="B18" s="19" t="s">
        <v>52</v>
      </c>
      <c r="C18" s="19">
        <v>99600</v>
      </c>
      <c r="D18" s="19"/>
    </row>
    <row r="19" spans="1:4" ht="19.5" customHeight="1" x14ac:dyDescent="0.25">
      <c r="A19" s="13">
        <v>5</v>
      </c>
      <c r="B19" s="19" t="s">
        <v>53</v>
      </c>
      <c r="C19" s="19">
        <v>12500</v>
      </c>
      <c r="D19" s="19"/>
    </row>
    <row r="20" spans="1:4" ht="19.5" customHeight="1" x14ac:dyDescent="0.25">
      <c r="A20" s="13">
        <v>6</v>
      </c>
      <c r="B20" s="19" t="s">
        <v>54</v>
      </c>
      <c r="C20" s="19">
        <v>20500</v>
      </c>
      <c r="D20" s="19"/>
    </row>
    <row r="21" spans="1:4" ht="19.5" customHeight="1" x14ac:dyDescent="0.25">
      <c r="A21" s="13">
        <v>7</v>
      </c>
      <c r="B21" s="19" t="s">
        <v>55</v>
      </c>
      <c r="C21" s="19">
        <v>112500</v>
      </c>
      <c r="D21" s="19"/>
    </row>
    <row r="22" spans="1:4" ht="19.5" customHeight="1" x14ac:dyDescent="0.25">
      <c r="A22" s="13">
        <v>8</v>
      </c>
      <c r="B22" s="19" t="s">
        <v>56</v>
      </c>
      <c r="C22" s="19">
        <v>53500</v>
      </c>
      <c r="D22" s="19"/>
    </row>
    <row r="23" spans="1:4" ht="19.5" customHeight="1" x14ac:dyDescent="0.25">
      <c r="A23" s="13">
        <v>9</v>
      </c>
      <c r="B23" s="19" t="s">
        <v>57</v>
      </c>
      <c r="C23" s="19">
        <v>12500</v>
      </c>
      <c r="D23" s="19"/>
    </row>
    <row r="24" spans="1:4" ht="19.5" customHeight="1" x14ac:dyDescent="0.25">
      <c r="A24" s="13">
        <v>10</v>
      </c>
      <c r="B24" s="19" t="s">
        <v>58</v>
      </c>
      <c r="C24" s="19">
        <v>25000</v>
      </c>
      <c r="D24" s="19"/>
    </row>
    <row r="25" spans="1:4" ht="19.5" customHeight="1" x14ac:dyDescent="0.25">
      <c r="A25" s="13">
        <v>11</v>
      </c>
      <c r="B25" s="19" t="s">
        <v>59</v>
      </c>
      <c r="C25" s="19">
        <v>37500</v>
      </c>
      <c r="D25" s="19"/>
    </row>
    <row r="26" spans="1:4" ht="19.5" customHeight="1" x14ac:dyDescent="0.25">
      <c r="A26" s="13">
        <v>12</v>
      </c>
      <c r="B26" s="19" t="s">
        <v>60</v>
      </c>
      <c r="C26" s="19">
        <v>62500</v>
      </c>
      <c r="D26" s="19"/>
    </row>
    <row r="27" spans="1:4" ht="19.5" customHeight="1" x14ac:dyDescent="0.25">
      <c r="A27" s="13">
        <v>13</v>
      </c>
      <c r="B27" s="19" t="s">
        <v>61</v>
      </c>
      <c r="C27" s="19">
        <v>25000</v>
      </c>
      <c r="D27" s="19"/>
    </row>
    <row r="28" spans="1:4" ht="33.75" customHeight="1" x14ac:dyDescent="0.25">
      <c r="A28" s="27" t="s">
        <v>75</v>
      </c>
      <c r="B28" s="27"/>
      <c r="C28" s="27"/>
      <c r="D28" s="60"/>
    </row>
    <row r="29" spans="1:4" ht="38.25" customHeight="1" x14ac:dyDescent="0.25">
      <c r="A29" s="12" t="s">
        <v>38</v>
      </c>
      <c r="B29" s="3" t="s">
        <v>1</v>
      </c>
      <c r="C29" s="3" t="s">
        <v>2</v>
      </c>
      <c r="D29" s="21" t="s">
        <v>3</v>
      </c>
    </row>
    <row r="30" spans="1:4" ht="29.25" customHeight="1" x14ac:dyDescent="0.25">
      <c r="A30" s="13">
        <v>1</v>
      </c>
      <c r="B30" s="9" t="s">
        <v>62</v>
      </c>
      <c r="C30" s="9">
        <v>274500</v>
      </c>
      <c r="D30" s="10"/>
    </row>
    <row r="31" spans="1:4" ht="29.25" customHeight="1" x14ac:dyDescent="0.25">
      <c r="A31" s="13">
        <v>2</v>
      </c>
      <c r="B31" s="9" t="s">
        <v>63</v>
      </c>
      <c r="C31" s="9">
        <v>112500</v>
      </c>
      <c r="D31" s="10"/>
    </row>
    <row r="32" spans="1:4" ht="29.25" customHeight="1" x14ac:dyDescent="0.25">
      <c r="A32" s="13">
        <v>3</v>
      </c>
      <c r="B32" s="9" t="s">
        <v>64</v>
      </c>
      <c r="C32" s="9">
        <v>50000</v>
      </c>
      <c r="D32" s="10"/>
    </row>
    <row r="33" spans="1:4" ht="29.25" customHeight="1" x14ac:dyDescent="0.25">
      <c r="A33" s="13">
        <v>4</v>
      </c>
      <c r="B33" s="9" t="s">
        <v>65</v>
      </c>
      <c r="C33" s="9">
        <v>20000</v>
      </c>
      <c r="D33" s="10"/>
    </row>
    <row r="34" spans="1:4" ht="29.25" customHeight="1" x14ac:dyDescent="0.25">
      <c r="A34" s="13">
        <v>5</v>
      </c>
      <c r="B34" s="9" t="s">
        <v>66</v>
      </c>
      <c r="C34" s="9">
        <v>135000</v>
      </c>
      <c r="D34" s="10"/>
    </row>
    <row r="35" spans="1:4" ht="29.25" customHeight="1" x14ac:dyDescent="0.25">
      <c r="A35" s="13">
        <v>6</v>
      </c>
      <c r="B35" s="10" t="s">
        <v>67</v>
      </c>
      <c r="C35" s="10">
        <v>12500</v>
      </c>
      <c r="D35" s="10"/>
    </row>
    <row r="36" spans="1:4" ht="37.5" customHeight="1" x14ac:dyDescent="0.25">
      <c r="A36" s="61" t="s">
        <v>74</v>
      </c>
      <c r="B36" s="61"/>
      <c r="C36" s="61"/>
      <c r="D36" s="61"/>
    </row>
    <row r="37" spans="1:4" ht="45" x14ac:dyDescent="0.25">
      <c r="A37" s="16" t="s">
        <v>38</v>
      </c>
      <c r="B37" s="3" t="s">
        <v>1</v>
      </c>
      <c r="C37" s="3" t="s">
        <v>39</v>
      </c>
      <c r="D37" s="3" t="s">
        <v>3</v>
      </c>
    </row>
    <row r="38" spans="1:4" ht="25.5" customHeight="1" x14ac:dyDescent="0.25">
      <c r="A38" s="13">
        <v>1</v>
      </c>
      <c r="B38" s="9" t="s">
        <v>68</v>
      </c>
      <c r="C38" s="22">
        <v>390000</v>
      </c>
      <c r="D38" s="23"/>
    </row>
    <row r="39" spans="1:4" ht="25.5" customHeight="1" x14ac:dyDescent="0.25">
      <c r="A39" s="13">
        <v>2</v>
      </c>
      <c r="B39" s="9" t="s">
        <v>69</v>
      </c>
      <c r="C39" s="9">
        <v>25000</v>
      </c>
      <c r="D39" s="23"/>
    </row>
    <row r="40" spans="1:4" ht="25.5" customHeight="1" x14ac:dyDescent="0.25">
      <c r="A40" s="13">
        <v>3</v>
      </c>
      <c r="B40" s="10" t="s">
        <v>70</v>
      </c>
      <c r="C40" s="10">
        <v>12500</v>
      </c>
      <c r="D40" s="23"/>
    </row>
    <row r="41" spans="1:4" ht="25.5" customHeight="1" x14ac:dyDescent="0.25">
      <c r="A41" s="13">
        <v>4</v>
      </c>
      <c r="B41" s="9" t="s">
        <v>71</v>
      </c>
      <c r="C41" s="9">
        <v>210000</v>
      </c>
      <c r="D41" s="23"/>
    </row>
    <row r="42" spans="1:4" ht="25.5" customHeight="1" x14ac:dyDescent="0.25">
      <c r="A42" s="13">
        <v>5</v>
      </c>
      <c r="B42" s="10" t="s">
        <v>72</v>
      </c>
      <c r="C42" s="10">
        <v>15000</v>
      </c>
      <c r="D42" s="23"/>
    </row>
    <row r="43" spans="1:4" ht="25.5" customHeight="1" x14ac:dyDescent="0.25">
      <c r="A43" s="13">
        <v>6</v>
      </c>
      <c r="B43" s="10" t="s">
        <v>73</v>
      </c>
      <c r="C43" s="10">
        <v>12500</v>
      </c>
      <c r="D43" s="23"/>
    </row>
  </sheetData>
  <mergeCells count="4">
    <mergeCell ref="A2:D2"/>
    <mergeCell ref="A13:D13"/>
    <mergeCell ref="A28:D28"/>
    <mergeCell ref="A36:D36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2"/>
  <sheetViews>
    <sheetView workbookViewId="0">
      <selection sqref="A1:E1"/>
    </sheetView>
  </sheetViews>
  <sheetFormatPr defaultRowHeight="15" x14ac:dyDescent="0.25"/>
  <cols>
    <col min="2" max="2" width="20.7109375" customWidth="1"/>
    <col min="3" max="3" width="21.140625" customWidth="1"/>
    <col min="4" max="4" width="26.28515625" customWidth="1"/>
    <col min="5" max="5" width="26.5703125" customWidth="1"/>
  </cols>
  <sheetData>
    <row r="1" spans="1:5" ht="104.25" customHeight="1" x14ac:dyDescent="0.25">
      <c r="A1" s="62" t="s">
        <v>112</v>
      </c>
      <c r="B1" s="63"/>
      <c r="C1" s="63"/>
      <c r="D1" s="63"/>
      <c r="E1" s="64"/>
    </row>
    <row r="2" spans="1:5" ht="45" x14ac:dyDescent="0.25">
      <c r="A2" s="16" t="s">
        <v>38</v>
      </c>
      <c r="B2" s="3" t="s">
        <v>78</v>
      </c>
      <c r="C2" s="3" t="s">
        <v>1</v>
      </c>
      <c r="D2" s="3" t="s">
        <v>2</v>
      </c>
      <c r="E2" s="3" t="s">
        <v>81</v>
      </c>
    </row>
    <row r="3" spans="1:5" ht="60" customHeight="1" x14ac:dyDescent="0.25">
      <c r="A3" s="52">
        <v>1</v>
      </c>
      <c r="B3" s="65" t="s">
        <v>79</v>
      </c>
      <c r="C3" s="25" t="s">
        <v>106</v>
      </c>
      <c r="D3" s="24">
        <v>2130</v>
      </c>
      <c r="E3" s="52">
        <v>90641.14</v>
      </c>
    </row>
    <row r="4" spans="1:5" ht="45" x14ac:dyDescent="0.25">
      <c r="A4" s="53"/>
      <c r="B4" s="66"/>
      <c r="C4" s="13" t="s">
        <v>105</v>
      </c>
      <c r="D4" s="24">
        <v>33622.14</v>
      </c>
      <c r="E4" s="53"/>
    </row>
    <row r="5" spans="1:5" ht="45" x14ac:dyDescent="0.25">
      <c r="A5" s="54"/>
      <c r="B5" s="67"/>
      <c r="C5" s="13" t="s">
        <v>104</v>
      </c>
      <c r="D5" s="24">
        <v>54889</v>
      </c>
      <c r="E5" s="54"/>
    </row>
    <row r="6" spans="1:5" ht="75" customHeight="1" x14ac:dyDescent="0.25">
      <c r="A6" s="65">
        <v>2</v>
      </c>
      <c r="B6" s="65" t="s">
        <v>80</v>
      </c>
      <c r="C6" s="13" t="s">
        <v>103</v>
      </c>
      <c r="D6" s="24">
        <v>96601.600000000006</v>
      </c>
      <c r="E6" s="52">
        <v>109301.6</v>
      </c>
    </row>
    <row r="7" spans="1:5" ht="45" x14ac:dyDescent="0.25">
      <c r="A7" s="66"/>
      <c r="B7" s="67"/>
      <c r="C7" s="13" t="s">
        <v>82</v>
      </c>
      <c r="D7" s="13">
        <v>12700</v>
      </c>
      <c r="E7" s="54"/>
    </row>
    <row r="8" spans="1:5" ht="60" x14ac:dyDescent="0.25">
      <c r="A8" s="13">
        <v>3</v>
      </c>
      <c r="B8" s="25" t="s">
        <v>83</v>
      </c>
      <c r="C8" s="13" t="s">
        <v>102</v>
      </c>
      <c r="D8" s="68">
        <v>20000</v>
      </c>
      <c r="E8" s="69"/>
    </row>
    <row r="9" spans="1:5" ht="60" x14ac:dyDescent="0.25">
      <c r="A9" s="24">
        <v>4</v>
      </c>
      <c r="B9" s="13" t="s">
        <v>84</v>
      </c>
      <c r="C9" s="13" t="s">
        <v>85</v>
      </c>
      <c r="D9" s="68">
        <v>29887</v>
      </c>
      <c r="E9" s="69"/>
    </row>
    <row r="10" spans="1:5" ht="90" x14ac:dyDescent="0.25">
      <c r="A10" s="24">
        <v>5</v>
      </c>
      <c r="B10" s="13" t="s">
        <v>86</v>
      </c>
      <c r="C10" s="13" t="s">
        <v>87</v>
      </c>
      <c r="D10" s="68">
        <v>13000</v>
      </c>
      <c r="E10" s="69"/>
    </row>
    <row r="11" spans="1:5" ht="90" x14ac:dyDescent="0.25">
      <c r="A11" s="24">
        <v>6</v>
      </c>
      <c r="B11" s="13" t="s">
        <v>88</v>
      </c>
      <c r="C11" s="13" t="s">
        <v>89</v>
      </c>
      <c r="D11" s="68">
        <v>15000</v>
      </c>
      <c r="E11" s="69"/>
    </row>
    <row r="12" spans="1:5" ht="26.25" customHeight="1" x14ac:dyDescent="0.25">
      <c r="A12" s="68" t="s">
        <v>81</v>
      </c>
      <c r="B12" s="70"/>
      <c r="C12" s="69"/>
      <c r="D12" s="68">
        <f>E3+E6+D8+D9+D10+D11</f>
        <v>277829.74</v>
      </c>
      <c r="E12" s="69"/>
    </row>
  </sheetData>
  <mergeCells count="13">
    <mergeCell ref="D12:E12"/>
    <mergeCell ref="A12:C12"/>
    <mergeCell ref="D8:E8"/>
    <mergeCell ref="D9:E9"/>
    <mergeCell ref="D10:E10"/>
    <mergeCell ref="D11:E11"/>
    <mergeCell ref="A1:E1"/>
    <mergeCell ref="B3:B5"/>
    <mergeCell ref="E3:E5"/>
    <mergeCell ref="B6:B7"/>
    <mergeCell ref="E6:E7"/>
    <mergeCell ref="A3:A5"/>
    <mergeCell ref="A6:A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8"/>
  <sheetViews>
    <sheetView tabSelected="1" workbookViewId="0">
      <selection sqref="A1:E1"/>
    </sheetView>
  </sheetViews>
  <sheetFormatPr defaultRowHeight="15" x14ac:dyDescent="0.25"/>
  <cols>
    <col min="1" max="1" width="6.85546875" customWidth="1"/>
    <col min="2" max="2" width="21.85546875" customWidth="1"/>
    <col min="3" max="3" width="25.85546875" customWidth="1"/>
    <col min="4" max="4" width="15.85546875" customWidth="1"/>
    <col min="5" max="5" width="15.42578125" customWidth="1"/>
  </cols>
  <sheetData>
    <row r="1" spans="1:5" ht="90" customHeight="1" x14ac:dyDescent="0.25">
      <c r="A1" s="71" t="s">
        <v>113</v>
      </c>
      <c r="B1" s="63"/>
      <c r="C1" s="63"/>
      <c r="D1" s="63"/>
      <c r="E1" s="64"/>
    </row>
    <row r="2" spans="1:5" ht="45" x14ac:dyDescent="0.25">
      <c r="A2" s="16" t="s">
        <v>38</v>
      </c>
      <c r="B2" s="3" t="s">
        <v>78</v>
      </c>
      <c r="C2" s="3" t="s">
        <v>1</v>
      </c>
      <c r="D2" s="3" t="s">
        <v>2</v>
      </c>
      <c r="E2" s="3" t="s">
        <v>81</v>
      </c>
    </row>
    <row r="3" spans="1:5" ht="120" customHeight="1" x14ac:dyDescent="0.25">
      <c r="A3" s="52">
        <v>1</v>
      </c>
      <c r="B3" s="65" t="s">
        <v>79</v>
      </c>
      <c r="C3" s="25" t="s">
        <v>90</v>
      </c>
      <c r="D3" s="24">
        <v>8296</v>
      </c>
      <c r="E3" s="52">
        <f>D3+D4+D5</f>
        <v>97720</v>
      </c>
    </row>
    <row r="4" spans="1:5" ht="105" customHeight="1" x14ac:dyDescent="0.25">
      <c r="A4" s="53"/>
      <c r="B4" s="66"/>
      <c r="C4" s="13" t="s">
        <v>107</v>
      </c>
      <c r="D4" s="24">
        <v>32356</v>
      </c>
      <c r="E4" s="53"/>
    </row>
    <row r="5" spans="1:5" ht="94.5" customHeight="1" x14ac:dyDescent="0.25">
      <c r="A5" s="54"/>
      <c r="B5" s="67"/>
      <c r="C5" s="13" t="s">
        <v>108</v>
      </c>
      <c r="D5" s="24">
        <v>57068</v>
      </c>
      <c r="E5" s="54"/>
    </row>
    <row r="6" spans="1:5" ht="70.5" customHeight="1" x14ac:dyDescent="0.25">
      <c r="A6" s="26">
        <v>2</v>
      </c>
      <c r="B6" s="13" t="s">
        <v>80</v>
      </c>
      <c r="C6" s="13" t="s">
        <v>91</v>
      </c>
      <c r="D6" s="68">
        <v>120000</v>
      </c>
      <c r="E6" s="69"/>
    </row>
    <row r="7" spans="1:5" ht="84" customHeight="1" x14ac:dyDescent="0.25">
      <c r="A7" s="24">
        <v>3</v>
      </c>
      <c r="B7" s="13" t="s">
        <v>86</v>
      </c>
      <c r="C7" s="13" t="s">
        <v>92</v>
      </c>
      <c r="D7" s="68">
        <v>12000</v>
      </c>
      <c r="E7" s="69"/>
    </row>
    <row r="8" spans="1:5" ht="37.5" customHeight="1" x14ac:dyDescent="0.25">
      <c r="A8" s="68" t="s">
        <v>81</v>
      </c>
      <c r="B8" s="70"/>
      <c r="C8" s="69"/>
      <c r="D8" s="68">
        <f>E3+D6+D7</f>
        <v>229720</v>
      </c>
      <c r="E8" s="69"/>
    </row>
  </sheetData>
  <mergeCells count="8">
    <mergeCell ref="D6:E6"/>
    <mergeCell ref="D7:E7"/>
    <mergeCell ref="A8:C8"/>
    <mergeCell ref="D8:E8"/>
    <mergeCell ref="A1:E1"/>
    <mergeCell ref="A3:A5"/>
    <mergeCell ref="B3:B5"/>
    <mergeCell ref="E3:E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workbookViewId="0">
      <selection sqref="A1:D1"/>
    </sheetView>
  </sheetViews>
  <sheetFormatPr defaultRowHeight="15" x14ac:dyDescent="0.25"/>
  <cols>
    <col min="2" max="2" width="31" customWidth="1"/>
    <col min="3" max="3" width="25" customWidth="1"/>
    <col min="4" max="4" width="23.42578125" customWidth="1"/>
  </cols>
  <sheetData>
    <row r="1" spans="1:4" ht="79.5" customHeight="1" x14ac:dyDescent="0.25">
      <c r="A1" s="72" t="s">
        <v>114</v>
      </c>
      <c r="B1" s="73"/>
      <c r="C1" s="73"/>
      <c r="D1" s="73"/>
    </row>
    <row r="2" spans="1:4" ht="30" x14ac:dyDescent="0.25">
      <c r="A2" s="16" t="s">
        <v>38</v>
      </c>
      <c r="B2" s="3" t="s">
        <v>78</v>
      </c>
      <c r="C2" s="3" t="s">
        <v>1</v>
      </c>
      <c r="D2" s="3" t="s">
        <v>2</v>
      </c>
    </row>
    <row r="3" spans="1:4" ht="134.25" customHeight="1" x14ac:dyDescent="0.25">
      <c r="A3" s="11">
        <v>1</v>
      </c>
      <c r="B3" s="26" t="s">
        <v>94</v>
      </c>
      <c r="C3" s="25" t="s">
        <v>93</v>
      </c>
      <c r="D3" s="24">
        <v>14850</v>
      </c>
    </row>
    <row r="4" spans="1:4" ht="122.25" customHeight="1" x14ac:dyDescent="0.25">
      <c r="A4" s="26">
        <v>2</v>
      </c>
      <c r="B4" s="13" t="s">
        <v>80</v>
      </c>
      <c r="C4" s="13" t="s">
        <v>95</v>
      </c>
      <c r="D4" s="24">
        <v>44324</v>
      </c>
    </row>
    <row r="5" spans="1:4" ht="132.75" customHeight="1" x14ac:dyDescent="0.25">
      <c r="A5" s="24">
        <v>3</v>
      </c>
      <c r="B5" s="13" t="s">
        <v>96</v>
      </c>
      <c r="C5" s="13" t="s">
        <v>97</v>
      </c>
      <c r="D5" s="24">
        <v>149991</v>
      </c>
    </row>
    <row r="6" spans="1:4" ht="28.5" customHeight="1" x14ac:dyDescent="0.25">
      <c r="A6" s="68" t="s">
        <v>81</v>
      </c>
      <c r="B6" s="70"/>
      <c r="C6" s="69"/>
      <c r="D6" s="24">
        <f>D3+D4+D5</f>
        <v>209165</v>
      </c>
    </row>
  </sheetData>
  <mergeCells count="2">
    <mergeCell ref="A1:D1"/>
    <mergeCell ref="A6:C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7"/>
  <sheetViews>
    <sheetView workbookViewId="0">
      <selection activeCell="F1" sqref="F1"/>
    </sheetView>
  </sheetViews>
  <sheetFormatPr defaultRowHeight="15" x14ac:dyDescent="0.25"/>
  <cols>
    <col min="2" max="2" width="18.7109375" customWidth="1"/>
    <col min="3" max="3" width="26.140625" customWidth="1"/>
    <col min="4" max="4" width="21.28515625" style="1" customWidth="1"/>
    <col min="5" max="5" width="16.85546875" customWidth="1"/>
  </cols>
  <sheetData>
    <row r="1" spans="1:5" ht="95.25" customHeight="1" x14ac:dyDescent="0.25">
      <c r="A1" s="72" t="s">
        <v>115</v>
      </c>
      <c r="B1" s="73"/>
      <c r="C1" s="73"/>
      <c r="D1" s="73"/>
      <c r="E1" s="73"/>
    </row>
    <row r="2" spans="1:5" ht="45" x14ac:dyDescent="0.25">
      <c r="A2" s="16" t="s">
        <v>38</v>
      </c>
      <c r="B2" s="3" t="s">
        <v>78</v>
      </c>
      <c r="C2" s="3" t="s">
        <v>1</v>
      </c>
      <c r="D2" s="3" t="s">
        <v>2</v>
      </c>
      <c r="E2" s="3" t="s">
        <v>81</v>
      </c>
    </row>
    <row r="3" spans="1:5" ht="85.5" customHeight="1" x14ac:dyDescent="0.25">
      <c r="A3" s="26">
        <v>1</v>
      </c>
      <c r="B3" s="13" t="s">
        <v>80</v>
      </c>
      <c r="C3" s="13" t="s">
        <v>98</v>
      </c>
      <c r="D3" s="71">
        <v>235811.1</v>
      </c>
      <c r="E3" s="64"/>
    </row>
    <row r="4" spans="1:5" ht="65.25" customHeight="1" x14ac:dyDescent="0.25">
      <c r="A4" s="52">
        <v>2</v>
      </c>
      <c r="B4" s="65" t="s">
        <v>96</v>
      </c>
      <c r="C4" s="13" t="s">
        <v>99</v>
      </c>
      <c r="D4" s="13">
        <v>44990</v>
      </c>
      <c r="E4" s="52">
        <f>D4+D5+D6</f>
        <v>249290</v>
      </c>
    </row>
    <row r="5" spans="1:5" ht="53.25" customHeight="1" x14ac:dyDescent="0.25">
      <c r="A5" s="53"/>
      <c r="B5" s="66"/>
      <c r="C5" s="13" t="s">
        <v>100</v>
      </c>
      <c r="D5" s="24">
        <v>169300</v>
      </c>
      <c r="E5" s="53"/>
    </row>
    <row r="6" spans="1:5" ht="60" customHeight="1" x14ac:dyDescent="0.25">
      <c r="A6" s="54"/>
      <c r="B6" s="67"/>
      <c r="C6" s="13" t="s">
        <v>101</v>
      </c>
      <c r="D6" s="24">
        <v>35000</v>
      </c>
      <c r="E6" s="54"/>
    </row>
    <row r="7" spans="1:5" ht="44.25" customHeight="1" x14ac:dyDescent="0.25">
      <c r="A7" s="74" t="s">
        <v>81</v>
      </c>
      <c r="B7" s="75"/>
      <c r="C7" s="76"/>
      <c r="D7" s="68">
        <f>D3+E4</f>
        <v>485101.1</v>
      </c>
      <c r="E7" s="69"/>
    </row>
  </sheetData>
  <mergeCells count="7">
    <mergeCell ref="A7:C7"/>
    <mergeCell ref="D7:E7"/>
    <mergeCell ref="A1:E1"/>
    <mergeCell ref="D3:E3"/>
    <mergeCell ref="B4:B6"/>
    <mergeCell ref="A4:A6"/>
    <mergeCell ref="E4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უმაღლესი განათლების ხელშეწყობა</vt:lpstr>
      <vt:lpstr>სწავლა საზღვარგარეთ</vt:lpstr>
      <vt:lpstr>გრანტები 2018 (კულტურა)</vt:lpstr>
      <vt:lpstr>გრანტები 2019 (კულტურა)</vt:lpstr>
      <vt:lpstr>გრანტები 2020 (კულტურა)</vt:lpstr>
      <vt:lpstr>გრანტები 2021 (კულტურა)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</dc:creator>
  <cp:lastModifiedBy>lela</cp:lastModifiedBy>
  <cp:lastPrinted>2022-03-24T12:36:31Z</cp:lastPrinted>
  <dcterms:created xsi:type="dcterms:W3CDTF">2015-06-05T18:17:20Z</dcterms:created>
  <dcterms:modified xsi:type="dcterms:W3CDTF">2022-03-31T08:13:07Z</dcterms:modified>
</cp:coreProperties>
</file>